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ATOS\LILIANA\Desktop\Cambios Pagina Web\"/>
    </mc:Choice>
  </mc:AlternateContent>
  <bookViews>
    <workbookView xWindow="0" yWindow="0" windowWidth="28800" windowHeight="12435"/>
  </bookViews>
  <sheets>
    <sheet name="Programa de Inversión" sheetId="8" r:id="rId1"/>
  </sheets>
  <calcPr calcId="152511"/>
</workbook>
</file>

<file path=xl/calcChain.xml><?xml version="1.0" encoding="utf-8"?>
<calcChain xmlns="http://schemas.openxmlformats.org/spreadsheetml/2006/main">
  <c r="Q16" i="8" l="1"/>
  <c r="F20" i="8" l="1"/>
  <c r="G20" i="8"/>
  <c r="H20" i="8"/>
  <c r="I20" i="8"/>
  <c r="J20" i="8"/>
  <c r="K20" i="8"/>
  <c r="L20" i="8"/>
  <c r="M20" i="8"/>
  <c r="N20" i="8"/>
  <c r="O20" i="8"/>
  <c r="P20" i="8"/>
  <c r="Q18" i="8"/>
  <c r="E20" i="8" l="1"/>
  <c r="E21" i="8" s="1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D20" i="8"/>
  <c r="Q14" i="8"/>
  <c r="Q20" i="8" l="1"/>
</calcChain>
</file>

<file path=xl/sharedStrings.xml><?xml version="1.0" encoding="utf-8"?>
<sst xmlns="http://schemas.openxmlformats.org/spreadsheetml/2006/main" count="39" uniqueCount="37">
  <si>
    <t>OCTUBRE</t>
  </si>
  <si>
    <t>NOVIEMBRE</t>
  </si>
  <si>
    <t>DICIEMBRE</t>
  </si>
  <si>
    <t>DESCRIPCIÓN</t>
  </si>
  <si>
    <t>PROGRAMA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</si>
  <si>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</si>
  <si>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</si>
  <si>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</si>
  <si>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</si>
  <si>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</si>
  <si>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</si>
  <si>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</si>
  <si>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</si>
  <si>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</si>
  <si>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TOTALES</t>
  </si>
  <si>
    <t>TOTAL</t>
  </si>
  <si>
    <t>MONTO ASIGNADO</t>
  </si>
  <si>
    <t>Administración Portuaria Integral de Tampico, S.A.de C.V.</t>
  </si>
  <si>
    <t>RECURSOS PROPIOS</t>
  </si>
  <si>
    <t>CLAVE EN CARTERA</t>
  </si>
  <si>
    <t>TIPO DE REC</t>
  </si>
  <si>
    <t>RP</t>
  </si>
  <si>
    <t>RECURSOS PROPIOS:</t>
  </si>
  <si>
    <t>API-TAM-GIN-F-04</t>
  </si>
  <si>
    <t>AUTORIZÓ</t>
  </si>
  <si>
    <t>GERENTE DE INGENIERÍA</t>
  </si>
  <si>
    <t>FECHA DE ELABORACIÓN:</t>
  </si>
  <si>
    <t>1409J3D0004</t>
  </si>
  <si>
    <t>ACUMULADO</t>
  </si>
  <si>
    <t>Servicios relacionados con la obra pública 2015-2016</t>
  </si>
  <si>
    <t>1409J3D0006</t>
  </si>
  <si>
    <t>Construcción bodega 14 y 15</t>
  </si>
  <si>
    <t>1409J3D0003</t>
  </si>
  <si>
    <t>Rehabilitación puerta 4</t>
  </si>
  <si>
    <t>PROGRAMA DE INVERSIÓN 2016</t>
  </si>
  <si>
    <t>M.I. GUSTAVO MANUEL PORTILLO MARTÍNEZ</t>
  </si>
  <si>
    <t>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</si>
</sst>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_);_(@_)"/>
  </numFmts>
  <fonts count="2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u/>
      <sz val="14"/>
      <name val="Arial"/>
      <family val="2"/>
    </font>
    <font>
      <b/>
      <i/>
      <u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44" fontId="6" fillId="0" borderId="1" xfId="2" applyFont="1" applyFill="1" applyBorder="1" applyAlignment="1">
      <alignment vertical="center"/>
    </xf>
    <xf numFmtId="44" fontId="6" fillId="0" borderId="2" xfId="2" applyFont="1" applyFill="1" applyBorder="1" applyAlignment="1">
      <alignment vertical="center"/>
    </xf>
    <xf numFmtId="44" fontId="6" fillId="0" borderId="3" xfId="2" applyFont="1" applyFill="1" applyBorder="1" applyAlignment="1">
      <alignment vertical="center"/>
    </xf>
    <xf numFmtId="44" fontId="6" fillId="0" borderId="4" xfId="2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44" fontId="5" fillId="0" borderId="0" xfId="0" applyNumberFormat="1" applyFont="1" applyFill="1"/>
    <xf numFmtId="44" fontId="5" fillId="0" borderId="0" xfId="0" applyNumberFormat="1" applyFont="1" applyFill="1" applyBorder="1"/>
    <xf numFmtId="0" fontId="5" fillId="0" borderId="0" xfId="0" applyFont="1" applyFill="1" applyBorder="1"/>
    <xf numFmtId="4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0" xfId="1" applyFont="1" applyFill="1"/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44" fontId="4" fillId="0" borderId="5" xfId="2" applyFont="1" applyFill="1" applyBorder="1" applyAlignment="1">
      <alignment vertical="center"/>
    </xf>
    <xf numFmtId="44" fontId="6" fillId="0" borderId="6" xfId="2" applyFont="1" applyFill="1" applyBorder="1" applyAlignment="1">
      <alignment vertical="center"/>
    </xf>
    <xf numFmtId="44" fontId="10" fillId="0" borderId="5" xfId="2" applyFont="1" applyFill="1" applyBorder="1" applyAlignment="1">
      <alignment vertical="center"/>
    </xf>
    <xf numFmtId="44" fontId="4" fillId="0" borderId="7" xfId="2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44" fontId="10" fillId="0" borderId="7" xfId="2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4" fontId="1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justify" vertical="center" wrapText="1"/>
    </xf>
    <xf numFmtId="44" fontId="14" fillId="0" borderId="0" xfId="2" applyFont="1" applyFill="1" applyBorder="1" applyAlignment="1">
      <alignment vertical="center"/>
    </xf>
    <xf numFmtId="44" fontId="10" fillId="0" borderId="0" xfId="2" applyFont="1" applyFill="1" applyBorder="1" applyAlignment="1">
      <alignment vertical="center"/>
    </xf>
    <xf numFmtId="44" fontId="14" fillId="0" borderId="0" xfId="0" applyNumberFormat="1" applyFont="1" applyFill="1" applyAlignment="1">
      <alignment vertical="center"/>
    </xf>
    <xf numFmtId="0" fontId="15" fillId="0" borderId="0" xfId="0" applyFont="1" applyFill="1"/>
    <xf numFmtId="44" fontId="6" fillId="0" borderId="9" xfId="2" applyFont="1" applyFill="1" applyBorder="1" applyAlignment="1">
      <alignment vertical="center"/>
    </xf>
    <xf numFmtId="44" fontId="6" fillId="0" borderId="1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 shrinkToFit="1"/>
    </xf>
    <xf numFmtId="0" fontId="22" fillId="0" borderId="0" xfId="0" applyFont="1" applyFill="1"/>
    <xf numFmtId="43" fontId="22" fillId="0" borderId="0" xfId="0" applyNumberFormat="1" applyFont="1" applyFill="1"/>
    <xf numFmtId="0" fontId="22" fillId="0" borderId="2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center"/>
    </xf>
    <xf numFmtId="44" fontId="7" fillId="0" borderId="27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 vertical="center" wrapText="1" shrinkToFit="1"/>
    </xf>
    <xf numFmtId="164" fontId="7" fillId="0" borderId="4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 shrinkToFit="1"/>
    </xf>
    <xf numFmtId="164" fontId="7" fillId="0" borderId="13" xfId="0" applyNumberFormat="1" applyFont="1" applyFill="1" applyBorder="1" applyAlignment="1">
      <alignment horizontal="center" vertical="center" wrapText="1" shrinkToFit="1"/>
    </xf>
    <xf numFmtId="164" fontId="7" fillId="0" borderId="7" xfId="0" applyNumberFormat="1" applyFont="1" applyFill="1" applyBorder="1" applyAlignment="1">
      <alignment horizontal="center" vertical="center" wrapText="1" shrinkToFit="1"/>
    </xf>
    <xf numFmtId="164" fontId="7" fillId="0" borderId="19" xfId="0" applyNumberFormat="1" applyFont="1" applyFill="1" applyBorder="1" applyAlignment="1">
      <alignment horizontal="center" vertical="center" wrapText="1" shrinkToFit="1"/>
    </xf>
    <xf numFmtId="164" fontId="7" fillId="0" borderId="3" xfId="0" applyNumberFormat="1" applyFont="1" applyFill="1" applyBorder="1" applyAlignment="1">
      <alignment horizontal="center" vertical="center" wrapText="1" shrinkToFit="1"/>
    </xf>
    <xf numFmtId="164" fontId="7" fillId="0" borderId="22" xfId="0" applyNumberFormat="1" applyFont="1" applyFill="1" applyBorder="1" applyAlignment="1">
      <alignment horizontal="center" vertical="center" wrapText="1" shrinkToFit="1"/>
    </xf>
    <xf numFmtId="164" fontId="7" fillId="0" borderId="8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/>
    <xf numFmtId="0" fontId="1" fillId="0" borderId="11" xfId="0" applyFont="1" applyFill="1" applyBorder="1" applyAlignment="1"/>
    <xf numFmtId="0" fontId="1" fillId="0" borderId="1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Border="1" applyAlignment="1"/>
    <xf numFmtId="0" fontId="9" fillId="0" borderId="18" xfId="0" applyFont="1" applyFill="1" applyBorder="1" applyAlignment="1"/>
    <xf numFmtId="0" fontId="3" fillId="0" borderId="14" xfId="0" applyFont="1" applyFill="1" applyBorder="1" applyAlignment="1"/>
    <xf numFmtId="0" fontId="3" fillId="0" borderId="0" xfId="0" applyFont="1" applyFill="1" applyBorder="1" applyAlignment="1"/>
    <xf numFmtId="0" fontId="3" fillId="0" borderId="18" xfId="0" applyFont="1" applyFill="1" applyBorder="1" applyAlignment="1"/>
    <xf numFmtId="0" fontId="3" fillId="0" borderId="16" xfId="0" applyFont="1" applyFill="1" applyBorder="1" applyAlignment="1"/>
    <xf numFmtId="0" fontId="3" fillId="0" borderId="12" xfId="0" applyFont="1" applyFill="1" applyBorder="1" applyAlignment="1"/>
    <xf numFmtId="0" fontId="3" fillId="0" borderId="21" xfId="0" applyFont="1" applyFill="1" applyBorder="1" applyAlignment="1"/>
    <xf numFmtId="0" fontId="20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9" fillId="0" borderId="17" xfId="0" applyFont="1" applyFill="1" applyBorder="1" applyAlignment="1"/>
    <xf numFmtId="0" fontId="18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76200</xdr:rowOff>
    </xdr:from>
    <xdr:to>
      <xdr:col>12</xdr:col>
      <xdr:colOff>1371600</xdr:colOff>
      <xdr:row>14</xdr:row>
      <xdr:rowOff>292099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9232900" y="4533900"/>
          <a:ext cx="8394700" cy="215899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152400</xdr:rowOff>
    </xdr:from>
    <xdr:to>
      <xdr:col>3</xdr:col>
      <xdr:colOff>209550</xdr:colOff>
      <xdr:row>5</xdr:row>
      <xdr:rowOff>95250</xdr:rowOff>
    </xdr:to>
    <xdr:pic>
      <xdr:nvPicPr>
        <xdr:cNvPr id="3" name="0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59766"/>
        <a:stretch>
          <a:fillRect/>
        </a:stretch>
      </xdr:blipFill>
      <xdr:spPr bwMode="auto">
        <a:xfrm>
          <a:off x="685800" y="152400"/>
          <a:ext cx="3352800" cy="113347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1225550</xdr:colOff>
      <xdr:row>0</xdr:row>
      <xdr:rowOff>114301</xdr:rowOff>
    </xdr:from>
    <xdr:to>
      <xdr:col>16</xdr:col>
      <xdr:colOff>342900</xdr:colOff>
      <xdr:row>5</xdr:row>
      <xdr:rowOff>165101</xdr:rowOff>
    </xdr:to>
    <xdr:pic>
      <xdr:nvPicPr>
        <xdr:cNvPr id="2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26350" y="114301"/>
          <a:ext cx="2076450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12700</xdr:colOff>
      <xdr:row>18</xdr:row>
      <xdr:rowOff>76200</xdr:rowOff>
    </xdr:from>
    <xdr:to>
      <xdr:col>12</xdr:col>
      <xdr:colOff>1371600</xdr:colOff>
      <xdr:row>18</xdr:row>
      <xdr:rowOff>292100</xdr:rowOff>
    </xdr:to>
    <xdr:sp macro="" textlink="">
      <xdr:nvSpPr>
        <xdr:cNvPr id="7" name="Rectangle 51"/>
        <xdr:cNvSpPr>
          <a:spLocks noChangeArrowheads="1"/>
        </xdr:cNvSpPr>
      </xdr:nvSpPr>
      <xdr:spPr bwMode="auto">
        <a:xfrm>
          <a:off x="12039600" y="6057900"/>
          <a:ext cx="5588000" cy="215900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79375</xdr:rowOff>
    </xdr:from>
    <xdr:to>
      <xdr:col>15</xdr:col>
      <xdr:colOff>1485900</xdr:colOff>
      <xdr:row>16</xdr:row>
      <xdr:rowOff>304800</xdr:rowOff>
    </xdr:to>
    <xdr:sp macro="" textlink="">
      <xdr:nvSpPr>
        <xdr:cNvPr id="9" name="Rectangle 58"/>
        <xdr:cNvSpPr>
          <a:spLocks noChangeArrowheads="1"/>
        </xdr:cNvSpPr>
      </xdr:nvSpPr>
      <xdr:spPr bwMode="auto">
        <a:xfrm>
          <a:off x="16256000" y="5260975"/>
          <a:ext cx="5791200" cy="225425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75" workbookViewId="0">
      <selection activeCell="C26" sqref="C26"/>
    </sheetView>
  </sheetViews>
  <sheetFormatPr baseColWidth="10" defaultRowHeight="12.75" x14ac:dyDescent="0.2"/>
  <cols>
    <col min="1" max="1" width="10.140625" style="8" customWidth="1"/>
    <col min="2" max="2" width="18" style="8" customWidth="1"/>
    <col min="3" max="3" width="29.28515625" style="8" customWidth="1"/>
    <col min="4" max="4" width="21" style="8" customWidth="1"/>
    <col min="5" max="5" width="19.42578125" style="8" customWidth="1"/>
    <col min="6" max="6" width="20.7109375" style="8" customWidth="1"/>
    <col min="7" max="7" width="19.85546875" style="8" customWidth="1"/>
    <col min="8" max="8" width="20.85546875" style="8" customWidth="1"/>
    <col min="9" max="9" width="21" style="8" customWidth="1"/>
    <col min="10" max="10" width="21.7109375" style="8" customWidth="1"/>
    <col min="11" max="11" width="20.5703125" style="8" customWidth="1"/>
    <col min="12" max="12" width="21.140625" style="8" customWidth="1"/>
    <col min="13" max="13" width="20.7109375" style="8" customWidth="1"/>
    <col min="14" max="15" width="21.85546875" style="8" customWidth="1"/>
    <col min="16" max="17" width="22.42578125" style="8" customWidth="1"/>
    <col min="18" max="16384" width="11.42578125" style="8"/>
  </cols>
  <sheetData>
    <row r="1" spans="1:18" s="19" customFormat="1" ht="15" customHeight="1" x14ac:dyDescent="0.2">
      <c r="A1" s="81"/>
      <c r="B1" s="82"/>
      <c r="C1" s="82"/>
      <c r="D1" s="83"/>
      <c r="E1" s="93" t="s">
        <v>17</v>
      </c>
      <c r="F1" s="94"/>
      <c r="G1" s="94"/>
      <c r="H1" s="94"/>
      <c r="I1" s="94"/>
      <c r="J1" s="94"/>
      <c r="K1" s="94"/>
      <c r="L1" s="94"/>
      <c r="M1" s="94"/>
      <c r="N1" s="95"/>
      <c r="O1" s="99"/>
      <c r="P1" s="100"/>
      <c r="Q1" s="101"/>
    </row>
    <row r="2" spans="1:18" s="19" customFormat="1" ht="22.5" customHeight="1" x14ac:dyDescent="0.2">
      <c r="A2" s="84"/>
      <c r="B2" s="85"/>
      <c r="C2" s="85"/>
      <c r="D2" s="86"/>
      <c r="E2" s="96"/>
      <c r="F2" s="97"/>
      <c r="G2" s="97"/>
      <c r="H2" s="97"/>
      <c r="I2" s="97"/>
      <c r="J2" s="97"/>
      <c r="K2" s="97"/>
      <c r="L2" s="97"/>
      <c r="M2" s="97"/>
      <c r="N2" s="98"/>
      <c r="O2" s="84"/>
      <c r="P2" s="85"/>
      <c r="Q2" s="86"/>
    </row>
    <row r="3" spans="1:18" s="2" customFormat="1" ht="15" customHeight="1" x14ac:dyDescent="0.2">
      <c r="A3" s="84"/>
      <c r="B3" s="85"/>
      <c r="C3" s="85"/>
      <c r="D3" s="86"/>
      <c r="E3" s="102" t="s">
        <v>34</v>
      </c>
      <c r="F3" s="103"/>
      <c r="G3" s="103"/>
      <c r="H3" s="103"/>
      <c r="I3" s="103"/>
      <c r="J3" s="103"/>
      <c r="K3" s="103"/>
      <c r="L3" s="103"/>
      <c r="M3" s="103"/>
      <c r="N3" s="104"/>
      <c r="O3" s="87"/>
      <c r="P3" s="88"/>
      <c r="Q3" s="89"/>
    </row>
    <row r="4" spans="1:18" s="2" customFormat="1" ht="18" customHeight="1" x14ac:dyDescent="0.2">
      <c r="A4" s="87"/>
      <c r="B4" s="88"/>
      <c r="C4" s="88"/>
      <c r="D4" s="89"/>
      <c r="E4" s="105"/>
      <c r="F4" s="103"/>
      <c r="G4" s="103"/>
      <c r="H4" s="103"/>
      <c r="I4" s="103"/>
      <c r="J4" s="103"/>
      <c r="K4" s="103"/>
      <c r="L4" s="103"/>
      <c r="M4" s="103"/>
      <c r="N4" s="104"/>
      <c r="O4" s="87"/>
      <c r="P4" s="88"/>
      <c r="Q4" s="89"/>
    </row>
    <row r="5" spans="1:18" s="2" customFormat="1" ht="23.25" x14ac:dyDescent="0.2">
      <c r="A5" s="87"/>
      <c r="B5" s="88"/>
      <c r="C5" s="88"/>
      <c r="D5" s="89"/>
      <c r="E5" s="106" t="s">
        <v>23</v>
      </c>
      <c r="F5" s="107"/>
      <c r="G5" s="107"/>
      <c r="H5" s="107"/>
      <c r="I5" s="107"/>
      <c r="J5" s="107"/>
      <c r="K5" s="107"/>
      <c r="L5" s="107"/>
      <c r="M5" s="107"/>
      <c r="N5" s="108"/>
      <c r="O5" s="87"/>
      <c r="P5" s="88"/>
      <c r="Q5" s="89"/>
    </row>
    <row r="6" spans="1:18" s="2" customFormat="1" ht="24" thickBot="1" x14ac:dyDescent="0.25">
      <c r="A6" s="90"/>
      <c r="B6" s="91"/>
      <c r="C6" s="91"/>
      <c r="D6" s="92"/>
      <c r="E6" s="109"/>
      <c r="F6" s="110"/>
      <c r="G6" s="110"/>
      <c r="H6" s="110"/>
      <c r="I6" s="110"/>
      <c r="J6" s="110"/>
      <c r="K6" s="110"/>
      <c r="L6" s="110"/>
      <c r="M6" s="110"/>
      <c r="N6" s="111"/>
      <c r="O6" s="90"/>
      <c r="P6" s="91"/>
      <c r="Q6" s="92"/>
    </row>
    <row r="7" spans="1:18" s="2" customFormat="1" x14ac:dyDescent="0.2">
      <c r="A7" s="21"/>
      <c r="B7" s="21"/>
      <c r="C7" s="21"/>
      <c r="D7" s="21"/>
      <c r="E7" s="21"/>
      <c r="F7" s="21"/>
      <c r="G7" s="21"/>
      <c r="H7" s="20"/>
      <c r="I7" s="20"/>
      <c r="J7" s="20"/>
      <c r="K7" s="21"/>
      <c r="L7" s="21"/>
      <c r="M7" s="21"/>
      <c r="N7" s="21"/>
      <c r="O7" s="21"/>
      <c r="P7" s="21"/>
      <c r="Q7" s="21"/>
    </row>
    <row r="8" spans="1:18" s="2" customFormat="1" ht="23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s="23" customFormat="1" ht="20.25" customHeight="1" x14ac:dyDescent="0.3">
      <c r="A9" s="43" t="s">
        <v>22</v>
      </c>
      <c r="B9" s="43"/>
      <c r="C9" s="44"/>
      <c r="D9" s="22"/>
      <c r="E9" s="8"/>
      <c r="F9" s="8"/>
      <c r="G9" s="8"/>
      <c r="H9" s="8"/>
      <c r="I9" s="8"/>
      <c r="J9" s="8"/>
      <c r="K9" s="8"/>
      <c r="L9" s="8"/>
      <c r="M9" s="8"/>
      <c r="N9" s="53" t="s">
        <v>26</v>
      </c>
      <c r="O9" s="54"/>
      <c r="P9" s="53" t="s">
        <v>36</v>
      </c>
      <c r="Q9" s="54"/>
    </row>
    <row r="10" spans="1:18" s="25" customFormat="1" ht="21" customHeight="1" thickBot="1" x14ac:dyDescent="0.25">
      <c r="A10" s="23"/>
      <c r="B10" s="23"/>
      <c r="C10" s="22"/>
      <c r="D10" s="2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4"/>
      <c r="Q10" s="24"/>
    </row>
    <row r="11" spans="1:18" s="19" customFormat="1" ht="31.5" customHeight="1" x14ac:dyDescent="0.2">
      <c r="A11" s="60" t="s">
        <v>20</v>
      </c>
      <c r="B11" s="63" t="s">
        <v>19</v>
      </c>
      <c r="C11" s="66" t="s">
        <v>3</v>
      </c>
      <c r="D11" s="69" t="s">
        <v>16</v>
      </c>
      <c r="E11" s="71" t="s">
        <v>4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4" t="s">
        <v>15</v>
      </c>
    </row>
    <row r="12" spans="1:18" s="19" customFormat="1" ht="42.75" customHeight="1" thickBot="1" x14ac:dyDescent="0.25">
      <c r="A12" s="61"/>
      <c r="B12" s="64"/>
      <c r="C12" s="67"/>
      <c r="D12" s="70"/>
      <c r="E12" s="77" t="s">
        <v>5</v>
      </c>
      <c r="F12" s="58" t="s">
        <v>6</v>
      </c>
      <c r="G12" s="58" t="s">
        <v>7</v>
      </c>
      <c r="H12" s="58" t="s">
        <v>8</v>
      </c>
      <c r="I12" s="58" t="s">
        <v>9</v>
      </c>
      <c r="J12" s="58" t="s">
        <v>10</v>
      </c>
      <c r="K12" s="58" t="s">
        <v>11</v>
      </c>
      <c r="L12" s="58" t="s">
        <v>12</v>
      </c>
      <c r="M12" s="58" t="s">
        <v>13</v>
      </c>
      <c r="N12" s="58" t="s">
        <v>0</v>
      </c>
      <c r="O12" s="58" t="s">
        <v>1</v>
      </c>
      <c r="P12" s="79" t="s">
        <v>2</v>
      </c>
      <c r="Q12" s="75"/>
    </row>
    <row r="13" spans="1:18" s="19" customFormat="1" ht="42.75" customHeight="1" thickBot="1" x14ac:dyDescent="0.25">
      <c r="A13" s="62"/>
      <c r="B13" s="65"/>
      <c r="C13" s="68"/>
      <c r="D13" s="45" t="s">
        <v>18</v>
      </c>
      <c r="E13" s="7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80"/>
      <c r="Q13" s="76"/>
    </row>
    <row r="14" spans="1:18" s="23" customFormat="1" ht="38.25" customHeight="1" x14ac:dyDescent="0.2">
      <c r="A14" s="49" t="s">
        <v>21</v>
      </c>
      <c r="B14" s="49" t="s">
        <v>27</v>
      </c>
      <c r="C14" s="51" t="s">
        <v>29</v>
      </c>
      <c r="D14" s="26">
        <v>3300000</v>
      </c>
      <c r="E14" s="3"/>
      <c r="F14" s="4"/>
      <c r="G14" s="4"/>
      <c r="H14" s="4">
        <v>500000</v>
      </c>
      <c r="I14" s="4">
        <v>500000</v>
      </c>
      <c r="J14" s="4">
        <v>600000</v>
      </c>
      <c r="K14" s="4">
        <v>600000</v>
      </c>
      <c r="L14" s="4">
        <v>600000</v>
      </c>
      <c r="M14" s="4">
        <v>500000</v>
      </c>
      <c r="N14" s="4"/>
      <c r="O14" s="4"/>
      <c r="P14" s="27"/>
      <c r="Q14" s="28">
        <f>SUM(E14:P14)</f>
        <v>3300000</v>
      </c>
    </row>
    <row r="15" spans="1:18" s="23" customFormat="1" ht="27.75" customHeight="1" thickBot="1" x14ac:dyDescent="0.25">
      <c r="A15" s="50"/>
      <c r="B15" s="50"/>
      <c r="C15" s="52"/>
      <c r="D15" s="29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30"/>
      <c r="Q15" s="31"/>
    </row>
    <row r="16" spans="1:18" s="2" customFormat="1" ht="29.25" customHeight="1" x14ac:dyDescent="0.2">
      <c r="A16" s="49" t="s">
        <v>21</v>
      </c>
      <c r="B16" s="49" t="s">
        <v>30</v>
      </c>
      <c r="C16" s="51" t="s">
        <v>31</v>
      </c>
      <c r="D16" s="26">
        <v>3450000</v>
      </c>
      <c r="E16" s="3"/>
      <c r="F16" s="39"/>
      <c r="G16" s="4"/>
      <c r="H16" s="4"/>
      <c r="I16" s="4"/>
      <c r="J16" s="4"/>
      <c r="K16" s="4"/>
      <c r="L16" s="4"/>
      <c r="M16" s="4">
        <v>800000</v>
      </c>
      <c r="N16" s="4">
        <v>800000</v>
      </c>
      <c r="O16" s="4">
        <v>1000000</v>
      </c>
      <c r="P16" s="27">
        <v>850000</v>
      </c>
      <c r="Q16" s="28">
        <f>SUM(E16:P16)</f>
        <v>3450000</v>
      </c>
      <c r="R16" s="7"/>
    </row>
    <row r="17" spans="1:18" s="2" customFormat="1" ht="30" customHeight="1" thickBot="1" x14ac:dyDescent="0.25">
      <c r="A17" s="50"/>
      <c r="B17" s="50"/>
      <c r="C17" s="52"/>
      <c r="D17" s="29"/>
      <c r="E17" s="5"/>
      <c r="F17" s="40"/>
      <c r="G17" s="6"/>
      <c r="H17" s="6"/>
      <c r="I17" s="6"/>
      <c r="J17" s="6"/>
      <c r="K17" s="6"/>
      <c r="L17" s="6"/>
      <c r="M17" s="6"/>
      <c r="N17" s="6"/>
      <c r="O17" s="6"/>
      <c r="P17" s="30"/>
      <c r="Q17" s="31"/>
      <c r="R17" s="7"/>
    </row>
    <row r="18" spans="1:18" s="23" customFormat="1" ht="33" customHeight="1" x14ac:dyDescent="0.2">
      <c r="A18" s="49" t="s">
        <v>21</v>
      </c>
      <c r="B18" s="49" t="s">
        <v>32</v>
      </c>
      <c r="C18" s="51" t="s">
        <v>33</v>
      </c>
      <c r="D18" s="26">
        <v>2980000</v>
      </c>
      <c r="E18" s="3"/>
      <c r="F18" s="39"/>
      <c r="G18" s="4"/>
      <c r="H18" s="4"/>
      <c r="I18" s="4"/>
      <c r="J18" s="4">
        <v>700000</v>
      </c>
      <c r="K18" s="4">
        <v>700000</v>
      </c>
      <c r="L18" s="4">
        <v>800000</v>
      </c>
      <c r="M18" s="4">
        <v>780000</v>
      </c>
      <c r="N18" s="4"/>
      <c r="O18" s="4"/>
      <c r="P18" s="27"/>
      <c r="Q18" s="28">
        <f>SUM(E18:P18)</f>
        <v>2980000</v>
      </c>
    </row>
    <row r="19" spans="1:18" s="23" customFormat="1" ht="30" customHeight="1" thickBot="1" x14ac:dyDescent="0.25">
      <c r="A19" s="50"/>
      <c r="B19" s="50"/>
      <c r="C19" s="52"/>
      <c r="D19" s="29"/>
      <c r="E19" s="5"/>
      <c r="F19" s="40"/>
      <c r="G19" s="6"/>
      <c r="H19" s="6"/>
      <c r="I19" s="6"/>
      <c r="J19" s="6"/>
      <c r="K19" s="6"/>
      <c r="L19" s="6"/>
      <c r="M19" s="6"/>
      <c r="N19" s="6"/>
      <c r="O19" s="6"/>
      <c r="P19" s="30"/>
      <c r="Q19" s="31"/>
    </row>
    <row r="20" spans="1:18" s="23" customFormat="1" ht="42.75" customHeight="1" x14ac:dyDescent="0.2">
      <c r="A20" s="32"/>
      <c r="B20" s="32"/>
      <c r="C20" s="41" t="s">
        <v>14</v>
      </c>
      <c r="D20" s="42">
        <f t="shared" ref="D20:Q20" si="0">SUM(D14:D19)</f>
        <v>9730000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500000</v>
      </c>
      <c r="I20" s="42">
        <f t="shared" si="0"/>
        <v>500000</v>
      </c>
      <c r="J20" s="42">
        <f t="shared" si="0"/>
        <v>1300000</v>
      </c>
      <c r="K20" s="42">
        <f t="shared" si="0"/>
        <v>1300000</v>
      </c>
      <c r="L20" s="42">
        <f t="shared" si="0"/>
        <v>1400000</v>
      </c>
      <c r="M20" s="42">
        <f t="shared" si="0"/>
        <v>2080000</v>
      </c>
      <c r="N20" s="42">
        <f t="shared" si="0"/>
        <v>800000</v>
      </c>
      <c r="O20" s="42">
        <f t="shared" si="0"/>
        <v>1000000</v>
      </c>
      <c r="P20" s="42">
        <f t="shared" si="0"/>
        <v>850000</v>
      </c>
      <c r="Q20" s="33">
        <f t="shared" si="0"/>
        <v>9730000</v>
      </c>
    </row>
    <row r="21" spans="1:18" s="38" customFormat="1" ht="21.75" customHeight="1" x14ac:dyDescent="0.2">
      <c r="A21" s="32"/>
      <c r="B21" s="32"/>
      <c r="C21" s="41" t="s">
        <v>28</v>
      </c>
      <c r="D21" s="35"/>
      <c r="E21" s="42">
        <f>E20</f>
        <v>0</v>
      </c>
      <c r="F21" s="42">
        <f>E21+F20</f>
        <v>0</v>
      </c>
      <c r="G21" s="42">
        <f>F21+G20</f>
        <v>0</v>
      </c>
      <c r="H21" s="42">
        <f t="shared" ref="H21:P21" si="1">G21+H20</f>
        <v>500000</v>
      </c>
      <c r="I21" s="42">
        <f t="shared" si="1"/>
        <v>1000000</v>
      </c>
      <c r="J21" s="42">
        <f t="shared" si="1"/>
        <v>2300000</v>
      </c>
      <c r="K21" s="42">
        <f t="shared" si="1"/>
        <v>3600000</v>
      </c>
      <c r="L21" s="42">
        <f t="shared" si="1"/>
        <v>5000000</v>
      </c>
      <c r="M21" s="42">
        <f t="shared" si="1"/>
        <v>7080000</v>
      </c>
      <c r="N21" s="42">
        <f t="shared" si="1"/>
        <v>7880000</v>
      </c>
      <c r="O21" s="42">
        <f t="shared" si="1"/>
        <v>8880000</v>
      </c>
      <c r="P21" s="42">
        <f t="shared" si="1"/>
        <v>9730000</v>
      </c>
      <c r="Q21" s="37"/>
    </row>
    <row r="22" spans="1:18" s="38" customFormat="1" ht="21.75" customHeight="1" x14ac:dyDescent="0.2">
      <c r="A22" s="32"/>
      <c r="B22" s="32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8" s="38" customFormat="1" ht="21.75" customHeight="1" x14ac:dyDescent="0.2">
      <c r="A23" s="32"/>
      <c r="B23" s="32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8" s="38" customFormat="1" ht="21.75" customHeight="1" x14ac:dyDescent="0.2">
      <c r="A24" s="32"/>
      <c r="B24" s="32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8" ht="15" x14ac:dyDescent="0.25">
      <c r="A25" s="38"/>
      <c r="B25" s="38"/>
      <c r="C25" s="56" t="s">
        <v>24</v>
      </c>
      <c r="D25" s="56"/>
      <c r="F25" s="10"/>
      <c r="J25" s="9"/>
    </row>
    <row r="26" spans="1:18" ht="14.25" x14ac:dyDescent="0.2">
      <c r="C26" s="46"/>
      <c r="D26" s="47"/>
    </row>
    <row r="27" spans="1:18" ht="14.25" x14ac:dyDescent="0.2">
      <c r="C27" s="46"/>
      <c r="D27" s="47"/>
    </row>
    <row r="28" spans="1:18" ht="14.25" x14ac:dyDescent="0.2">
      <c r="C28" s="46"/>
      <c r="D28" s="46"/>
      <c r="F28" s="10"/>
    </row>
    <row r="29" spans="1:18" ht="14.25" x14ac:dyDescent="0.2">
      <c r="C29" s="48"/>
      <c r="D29" s="48"/>
      <c r="I29" s="11"/>
      <c r="J29" s="12"/>
      <c r="K29" s="12"/>
      <c r="L29" s="12"/>
    </row>
    <row r="30" spans="1:18" ht="15" x14ac:dyDescent="0.25">
      <c r="C30" s="57" t="s">
        <v>35</v>
      </c>
      <c r="D30" s="57"/>
      <c r="I30" s="12"/>
      <c r="J30" s="13"/>
      <c r="K30" s="12"/>
      <c r="L30" s="12"/>
    </row>
    <row r="31" spans="1:18" ht="12.75" customHeight="1" x14ac:dyDescent="0.2">
      <c r="C31" s="55" t="s">
        <v>25</v>
      </c>
      <c r="D31" s="55"/>
      <c r="I31" s="12"/>
      <c r="J31" s="14"/>
      <c r="K31" s="12"/>
      <c r="L31" s="12"/>
    </row>
    <row r="32" spans="1:18" x14ac:dyDescent="0.2">
      <c r="C32" s="55"/>
      <c r="D32" s="55"/>
    </row>
    <row r="59" spans="4:7" x14ac:dyDescent="0.2">
      <c r="D59" s="15"/>
      <c r="F59" s="10"/>
    </row>
    <row r="60" spans="4:7" x14ac:dyDescent="0.2">
      <c r="D60" s="16"/>
    </row>
    <row r="61" spans="4:7" x14ac:dyDescent="0.2">
      <c r="F61" s="10"/>
      <c r="G61" s="10"/>
    </row>
    <row r="65" spans="3:4" x14ac:dyDescent="0.2">
      <c r="D65" s="15"/>
    </row>
    <row r="66" spans="3:4" x14ac:dyDescent="0.2">
      <c r="D66" s="17"/>
    </row>
    <row r="67" spans="3:4" x14ac:dyDescent="0.2">
      <c r="D67" s="18"/>
    </row>
    <row r="68" spans="3:4" x14ac:dyDescent="0.2">
      <c r="D68" s="17"/>
    </row>
    <row r="69" spans="3:4" x14ac:dyDescent="0.2">
      <c r="D69" s="15"/>
    </row>
    <row r="70" spans="3:4" x14ac:dyDescent="0.2">
      <c r="D70" s="15"/>
    </row>
    <row r="72" spans="3:4" x14ac:dyDescent="0.2">
      <c r="C72" s="15"/>
      <c r="D72" s="17"/>
    </row>
  </sheetData>
  <mergeCells count="38">
    <mergeCell ref="A1:D6"/>
    <mergeCell ref="E1:N2"/>
    <mergeCell ref="O1:Q6"/>
    <mergeCell ref="E3:N4"/>
    <mergeCell ref="E5:N5"/>
    <mergeCell ref="E6:N6"/>
    <mergeCell ref="P9:Q9"/>
    <mergeCell ref="A11:A13"/>
    <mergeCell ref="B11:B13"/>
    <mergeCell ref="C11:C13"/>
    <mergeCell ref="D11:D12"/>
    <mergeCell ref="E11:P11"/>
    <mergeCell ref="Q11:Q13"/>
    <mergeCell ref="E12:E13"/>
    <mergeCell ref="F12:F13"/>
    <mergeCell ref="G12:G13"/>
    <mergeCell ref="N12:N13"/>
    <mergeCell ref="O12:O13"/>
    <mergeCell ref="P12:P13"/>
    <mergeCell ref="J12:J13"/>
    <mergeCell ref="K12:K13"/>
    <mergeCell ref="L12:L13"/>
    <mergeCell ref="A16:A17"/>
    <mergeCell ref="C16:C17"/>
    <mergeCell ref="B16:B17"/>
    <mergeCell ref="N9:O9"/>
    <mergeCell ref="C31:D32"/>
    <mergeCell ref="C25:D25"/>
    <mergeCell ref="C30:D30"/>
    <mergeCell ref="M12:M13"/>
    <mergeCell ref="A14:A15"/>
    <mergeCell ref="B14:B15"/>
    <mergeCell ref="C14:C15"/>
    <mergeCell ref="H12:H13"/>
    <mergeCell ref="I12:I13"/>
    <mergeCell ref="A18:A19"/>
    <mergeCell ref="B18:B19"/>
    <mergeCell ref="C18:C19"/>
  </mergeCells>
  <dataValidations count="2">
    <dataValidation type="textLength" allowBlank="1" showInputMessage="1" promptTitle="ESCRIBIR:" prompt="El NOMBRE del PPI conforme está registrado_x000a_ en la Cartera de Programas y Proyectos de Inversión_x000a_" sqref="C18:C19">
      <formula1>0</formula1>
      <formula2>250</formula2>
    </dataValidation>
    <dataValidation type="textLength" allowBlank="1" showInputMessage="1" showErrorMessage="1" errorTitle="ERROR" error="Deben ser 11 caracteres" promptTitle="ESCRIBIR:" prompt="La CLAVE ALFANUMERICA del PPI registrada en la Cartera de Programas y Proyectos de Inversión_x000a_" sqref="B18:B19">
      <formula1>11</formula1>
      <formula2>11</formula2>
    </dataValidation>
  </dataValidations>
  <printOptions horizontalCentered="1"/>
  <pageMargins left="0.39370078740157483" right="0.39370078740157483" top="0.78740157480314965" bottom="0.59055118110236227" header="0" footer="0"/>
  <pageSetup paperSize="257" scale="35" orientation="landscape" horizontalDpi="4294967293" r:id="rId1"/>
  <headerFooter alignWithMargins="0">
    <oddFooter>&amp;RRev. 03 15/07/14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A. Ramirez Herrera</dc:creator>
  <cp:lastModifiedBy>Liliana Chavez</cp:lastModifiedBy>
  <cp:lastPrinted>2015-04-13T20:38:20Z</cp:lastPrinted>
  <dcterms:created xsi:type="dcterms:W3CDTF">2006-10-27T18:44:17Z</dcterms:created>
  <dcterms:modified xsi:type="dcterms:W3CDTF">2016-04-21T18:28:44Z</dcterms:modified>
</cp:coreProperties>
</file>